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H29" i="1"/>
  <c r="H24" i="1" l="1"/>
  <c r="H18" i="1"/>
  <c r="H57" i="1"/>
  <c r="H36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<sst xmlns="http://schemas.openxmlformats.org/spreadsheetml/2006/main" count="60" uniqueCount="36">
  <si>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</si>
  <si>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</si>
  <si>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</si>
  <si>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</si>
  <si>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</si>
  <si>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</si>
  <si>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</si>
  <si>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</si>
  <si>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</si>
  <si>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</si>
  <si>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</si>
  <si>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</si>
  <si>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</si>
  <si>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</si>
  <si>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</si>
  <si>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</si>
  <si>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</si>
  <si>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</si>
  <si>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</si>
  <si>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</si>
  <si>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</si>
  <si>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</si>
  <si>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</si>
  <si>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</si>
  <si>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</si>
  <si>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</si>
  <si>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</si>
  <si>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</si>
  <si>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</si>
  <si>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</si>
  <si>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25.11.2021.</t>
  </si>
  <si>
    <t>Primljena i neutrošena participacija od 25.11.2021.</t>
  </si>
  <si>
    <t xml:space="preserve">Primljena i neutrošena participacija od 25.11.2021. </t>
  </si>
  <si>
    <t>SUNBAR</t>
  </si>
  <si>
    <t>P2101007</t>
  </si>
  <si>
    <t xml:space="preserve">Dana 25.11.2021.godine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</si>
</sst>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49" zoomScaleNormal="100" workbookViewId="0">
      <selection activeCell="C65" sqref="C65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44525</v>
      </c>
      <c r="H12" s="14">
        <v>1271197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44525</v>
      </c>
      <c r="H13" s="2">
        <f>H14+H30-H37-H51</f>
        <v>1166432.4099999992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44525</v>
      </c>
      <c r="H14" s="3">
        <f>H15+H16+H17+H18+H19+H20+H21+H22+H23+H24+H25+H26+H27+H29+H28</f>
        <v>913660.18999999936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</f>
        <v>850361.91999999934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</f>
        <v>37032.290000000037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</f>
        <v>26265.979999999996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44525</v>
      </c>
      <c r="H30" s="3">
        <f>H31+H32+H33+H34+H35+H36</f>
        <v>280546.81999999995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7347+1759-7347+11176+22041+7347+11176-42503+21730+5590</f>
        <v>38316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44525</v>
      </c>
      <c r="H37" s="4">
        <f>SUM(H38:H50)</f>
        <v>27774.6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27774.6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44525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44525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+50000-16863.77</f>
        <v>104764.5899999992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1271196.9999999984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35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33</v>
      </c>
      <c r="C63" s="2">
        <v>27774.6</v>
      </c>
      <c r="D63" s="1" t="s">
        <v>34</v>
      </c>
    </row>
    <row r="64" spans="2:12" x14ac:dyDescent="0.25">
      <c r="B64" s="51" t="s">
        <v>28</v>
      </c>
      <c r="C64" s="2">
        <f>SUM(C63)</f>
        <v>27774.6</v>
      </c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2021-11-26T07:03:26Z</dcterms:modified>
  <cp:category/>
  <cp:contentStatus/>
</cp:coreProperties>
</file>